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W:\FORMS\"/>
    </mc:Choice>
  </mc:AlternateContent>
  <xr:revisionPtr revIDLastSave="0" documentId="13_ncr:1_{3B46470C-408F-4528-A162-EFD59F874BEF}" xr6:coauthVersionLast="36" xr6:coauthVersionMax="36" xr10:uidLastSave="{00000000-0000-0000-0000-000000000000}"/>
  <bookViews>
    <workbookView xWindow="0" yWindow="0" windowWidth="21600" windowHeight="96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C9" i="1" l="1"/>
  <c r="C28" i="1" l="1"/>
  <c r="C18" i="1"/>
  <c r="C19" i="1" s="1"/>
  <c r="C10" i="1" l="1"/>
  <c r="C22" i="1" s="1"/>
</calcChain>
</file>

<file path=xl/sharedStrings.xml><?xml version="1.0" encoding="utf-8"?>
<sst xmlns="http://schemas.openxmlformats.org/spreadsheetml/2006/main" count="27" uniqueCount="26">
  <si>
    <t>PERCENTAGE OF PREMIUM CALCULATION CHART</t>
  </si>
  <si>
    <t>For Health Benefit Contributions under Chapter 78, P.L. 2011</t>
  </si>
  <si>
    <t>Use this worksheet and the attached charts to calculate your combined Health Benefit Contribution.</t>
  </si>
  <si>
    <t>Calculate Premium Percentages</t>
  </si>
  <si>
    <t>Monthly Amount</t>
  </si>
  <si>
    <r>
      <t xml:space="preserve">Use the </t>
    </r>
    <r>
      <rPr>
        <b/>
        <sz val="11"/>
        <color theme="1"/>
        <rFont val="Calibri"/>
        <family val="2"/>
        <scheme val="minor"/>
      </rPr>
      <t xml:space="preserve">Benefit Rates Chart </t>
    </r>
    <r>
      <rPr>
        <sz val="11"/>
        <color theme="1"/>
        <rFont val="Calibri"/>
        <family val="2"/>
        <scheme val="minor"/>
      </rPr>
      <t>and enter the premium amount for your Prescription Plan.</t>
    </r>
  </si>
  <si>
    <r>
      <t xml:space="preserve">Use the </t>
    </r>
    <r>
      <rPr>
        <b/>
        <sz val="11"/>
        <color theme="1"/>
        <rFont val="Calibri"/>
        <family val="2"/>
        <scheme val="minor"/>
      </rPr>
      <t xml:space="preserve">Benefit Rates Chart </t>
    </r>
    <r>
      <rPr>
        <sz val="11"/>
        <color theme="1"/>
        <rFont val="Calibri"/>
        <family val="2"/>
        <scheme val="minor"/>
      </rPr>
      <t>and enter the premium amount for your Dental Plan.</t>
    </r>
  </si>
  <si>
    <t>TOTAL YEARLY COST:</t>
  </si>
  <si>
    <r>
      <t xml:space="preserve">Use the </t>
    </r>
    <r>
      <rPr>
        <b/>
        <sz val="11"/>
        <color theme="1"/>
        <rFont val="Calibri"/>
        <family val="2"/>
        <scheme val="minor"/>
      </rPr>
      <t>Percentage of Premium Charts</t>
    </r>
    <r>
      <rPr>
        <sz val="11"/>
        <color theme="1"/>
        <rFont val="Calibri"/>
        <family val="2"/>
        <scheme val="minor"/>
      </rPr>
      <t xml:space="preserve"> for your Level of Coverage to find your Salary Range and Percentage of Premium amount.</t>
    </r>
  </si>
  <si>
    <t>Calculate Minimum Required Contribution</t>
  </si>
  <si>
    <t>Employees must pay a minimum of 1.5% of Annual Salary</t>
  </si>
  <si>
    <t>Enter your total Annual Salary.</t>
  </si>
  <si>
    <t>Multiply your Annual Salary by 1.5%.</t>
  </si>
  <si>
    <t>This is your 1.5% Minimum Annual Contribution as a Percentage of Salary.</t>
  </si>
  <si>
    <t>This is the minimum monthly amount you are required to contribute: Total Line 8 / 26 pays.</t>
  </si>
  <si>
    <t>Your Health Benefit Contribution</t>
  </si>
  <si>
    <r>
      <t>Your Bi-Weekly Contribution is the larger amount of lines 5 and 9.  This is</t>
    </r>
    <r>
      <rPr>
        <b/>
        <sz val="11"/>
        <color rgb="FFFF0000"/>
        <rFont val="Calibri"/>
        <family val="2"/>
        <scheme val="minor"/>
      </rPr>
      <t xml:space="preserve"> Your Bi-weekly Required Contribution</t>
    </r>
    <r>
      <rPr>
        <sz val="11"/>
        <color theme="1"/>
        <rFont val="Calibri"/>
        <family val="2"/>
        <scheme val="minor"/>
      </rPr>
      <t>.</t>
    </r>
  </si>
  <si>
    <t xml:space="preserve">Gold Plan Differential Monthly Contribution </t>
  </si>
  <si>
    <r>
      <t xml:space="preserve">Use the </t>
    </r>
    <r>
      <rPr>
        <b/>
        <sz val="11"/>
        <color theme="1"/>
        <rFont val="Calibri"/>
        <family val="2"/>
        <scheme val="minor"/>
      </rPr>
      <t xml:space="preserve">Benefit Rates Chart </t>
    </r>
    <r>
      <rPr>
        <sz val="11"/>
        <color theme="1"/>
        <rFont val="Calibri"/>
        <family val="2"/>
        <scheme val="minor"/>
      </rPr>
      <t>and enter the amount for your Gold Medical Plan Differential.</t>
    </r>
  </si>
  <si>
    <r>
      <t xml:space="preserve">Use the </t>
    </r>
    <r>
      <rPr>
        <b/>
        <sz val="11"/>
        <color theme="1"/>
        <rFont val="Calibri"/>
        <family val="2"/>
        <scheme val="minor"/>
      </rPr>
      <t xml:space="preserve">Benefit Rates Chart </t>
    </r>
    <r>
      <rPr>
        <sz val="11"/>
        <color theme="1"/>
        <rFont val="Calibri"/>
        <family val="2"/>
        <scheme val="minor"/>
      </rPr>
      <t>and enter the premium amount for your Dental Buy-up Plan Differential.</t>
    </r>
  </si>
  <si>
    <t>ADDITIONAL BUY-UP MONTHLY COST:</t>
  </si>
  <si>
    <r>
      <t xml:space="preserve">Use the </t>
    </r>
    <r>
      <rPr>
        <b/>
        <sz val="11"/>
        <color theme="1"/>
        <rFont val="Calibri"/>
        <family val="2"/>
        <scheme val="minor"/>
      </rPr>
      <t xml:space="preserve">Benefit Rates Chart </t>
    </r>
    <r>
      <rPr>
        <sz val="11"/>
        <color theme="1"/>
        <rFont val="Calibri"/>
        <family val="2"/>
        <scheme val="minor"/>
      </rPr>
      <t xml:space="preserve">and enter the premium amount for your Medical Plan. </t>
    </r>
    <r>
      <rPr>
        <i/>
        <sz val="10"/>
        <color theme="1"/>
        <rFont val="Calibri"/>
        <family val="2"/>
        <scheme val="minor"/>
      </rPr>
      <t>Please keep in mind that if you select any of the Gold plans, you are responsible for the difference in cost between the Gold and Silver Plan (listed on the Benefit Rates Chart).</t>
    </r>
  </si>
  <si>
    <t>TOTAL MONTHLY:</t>
  </si>
  <si>
    <r>
      <rPr>
        <b/>
        <sz val="11"/>
        <color theme="1"/>
        <rFont val="Calibri"/>
        <family val="2"/>
        <scheme val="minor"/>
      </rPr>
      <t>Bi-Weekly Contribution Amount</t>
    </r>
    <r>
      <rPr>
        <sz val="11"/>
        <color theme="1"/>
        <rFont val="Calibri"/>
        <family val="2"/>
        <scheme val="minor"/>
      </rPr>
      <t>: CH 78% * Yearly Premium / 27 pays.</t>
    </r>
  </si>
  <si>
    <t>*</t>
  </si>
  <si>
    <t>Bi-Weekly Contribution Changed to 27 Pays for 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</si>
</sst>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0"/>
      <color theme="1"/>
      <name val="Calibri"/>
      <family val="2"/>
      <scheme val="minor"/>
    </font>
    <font>
      <b/>
      <sz val="12"/>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3" fillId="0" borderId="0" xfId="0" applyFont="1" applyAlignment="1">
      <alignment horizontal="centerContinuous"/>
    </xf>
    <xf numFmtId="0" fontId="0" fillId="0" borderId="0" xfId="0" applyAlignment="1">
      <alignment horizontal="centerContinuous"/>
    </xf>
    <xf numFmtId="0" fontId="4" fillId="0" borderId="0" xfId="0" applyFont="1" applyAlignment="1">
      <alignment horizontal="centerContinuous"/>
    </xf>
    <xf numFmtId="0" fontId="5" fillId="0" borderId="1" xfId="0" applyFont="1" applyBorder="1"/>
    <xf numFmtId="0" fontId="0" fillId="0" borderId="2" xfId="0" applyBorder="1"/>
    <xf numFmtId="0" fontId="3" fillId="0" borderId="3" xfId="0" applyFont="1" applyBorder="1" applyAlignment="1">
      <alignment horizontal="center"/>
    </xf>
    <xf numFmtId="0" fontId="0" fillId="0" borderId="4" xfId="0" applyBorder="1" applyAlignment="1">
      <alignment horizontal="center" vertical="center"/>
    </xf>
    <xf numFmtId="0" fontId="0" fillId="0" borderId="5" xfId="0" applyBorder="1" applyAlignment="1">
      <alignment vertical="center" wrapText="1"/>
    </xf>
    <xf numFmtId="44" fontId="0" fillId="0" borderId="6" xfId="1" applyFont="1" applyBorder="1" applyProtection="1">
      <protection locked="0"/>
    </xf>
    <xf numFmtId="0" fontId="0" fillId="0" borderId="7" xfId="0" applyBorder="1" applyAlignment="1">
      <alignment horizontal="center" vertical="center"/>
    </xf>
    <xf numFmtId="0" fontId="0" fillId="0" borderId="8" xfId="0" applyBorder="1" applyAlignment="1">
      <alignment vertical="center" wrapText="1"/>
    </xf>
    <xf numFmtId="44" fontId="0" fillId="0" borderId="9" xfId="1" applyFont="1" applyBorder="1" applyProtection="1">
      <protection locked="0"/>
    </xf>
    <xf numFmtId="0" fontId="0" fillId="0" borderId="10" xfId="0" applyBorder="1" applyAlignment="1">
      <alignment horizontal="center" vertical="center"/>
    </xf>
    <xf numFmtId="0" fontId="0" fillId="0" borderId="11" xfId="0" applyBorder="1" applyAlignment="1">
      <alignment vertical="center" wrapText="1"/>
    </xf>
    <xf numFmtId="44" fontId="0" fillId="0" borderId="12" xfId="1" applyFont="1" applyBorder="1" applyProtection="1">
      <protection locked="0"/>
    </xf>
    <xf numFmtId="0" fontId="0" fillId="0" borderId="13" xfId="0" applyBorder="1" applyAlignment="1">
      <alignment horizontal="center" vertical="center"/>
    </xf>
    <xf numFmtId="0" fontId="3" fillId="0" borderId="0" xfId="0" applyFont="1" applyBorder="1" applyAlignment="1">
      <alignment horizontal="right" vertical="center" wrapText="1"/>
    </xf>
    <xf numFmtId="44" fontId="0" fillId="0" borderId="3" xfId="1" applyFont="1" applyBorder="1" applyProtection="1"/>
    <xf numFmtId="0" fontId="0" fillId="0" borderId="14" xfId="0" applyBorder="1" applyAlignment="1">
      <alignment vertical="center" wrapText="1"/>
    </xf>
    <xf numFmtId="9" fontId="0" fillId="0" borderId="6" xfId="2" applyFont="1" applyBorder="1" applyProtection="1">
      <protection locked="0"/>
    </xf>
    <xf numFmtId="0" fontId="0" fillId="0" borderId="15" xfId="0" applyBorder="1" applyAlignment="1">
      <alignment vertical="center" wrapText="1"/>
    </xf>
    <xf numFmtId="44" fontId="3" fillId="0" borderId="12" xfId="0" applyNumberFormat="1" applyFont="1" applyBorder="1" applyProtection="1"/>
    <xf numFmtId="0" fontId="2" fillId="2" borderId="13" xfId="0" applyFont="1" applyFill="1" applyBorder="1"/>
    <xf numFmtId="0" fontId="2" fillId="2" borderId="0" xfId="0" applyFont="1" applyFill="1" applyBorder="1"/>
    <xf numFmtId="0" fontId="2" fillId="2" borderId="16" xfId="0" applyFont="1" applyFill="1" applyBorder="1"/>
    <xf numFmtId="0" fontId="0" fillId="0" borderId="17" xfId="0" applyBorder="1"/>
    <xf numFmtId="0" fontId="4" fillId="0" borderId="18" xfId="0" applyFont="1" applyBorder="1"/>
    <xf numFmtId="0" fontId="0" fillId="0" borderId="19" xfId="0" applyBorder="1"/>
    <xf numFmtId="0" fontId="0" fillId="0" borderId="20" xfId="0" applyBorder="1"/>
    <xf numFmtId="0" fontId="0" fillId="0" borderId="21" xfId="0" applyBorder="1" applyAlignment="1">
      <alignment vertical="center"/>
    </xf>
    <xf numFmtId="44" fontId="0" fillId="0" borderId="22" xfId="1" applyFont="1" applyBorder="1" applyAlignment="1" applyProtection="1">
      <protection locked="0"/>
    </xf>
    <xf numFmtId="0" fontId="0" fillId="0" borderId="23" xfId="0" applyBorder="1" applyAlignment="1">
      <alignment vertical="center"/>
    </xf>
    <xf numFmtId="164" fontId="0" fillId="0" borderId="24" xfId="2" applyNumberFormat="1" applyFont="1" applyBorder="1" applyAlignment="1" applyProtection="1"/>
    <xf numFmtId="44" fontId="0" fillId="0" borderId="24" xfId="0" applyNumberFormat="1" applyBorder="1" applyAlignment="1" applyProtection="1"/>
    <xf numFmtId="0" fontId="0" fillId="0" borderId="25" xfId="0" applyBorder="1" applyAlignment="1">
      <alignment horizontal="center" vertical="center"/>
    </xf>
    <xf numFmtId="0" fontId="0" fillId="0" borderId="26" xfId="0" applyBorder="1" applyAlignment="1">
      <alignment vertical="center" wrapText="1"/>
    </xf>
    <xf numFmtId="44" fontId="3" fillId="0" borderId="27" xfId="1" applyFont="1" applyBorder="1" applyAlignment="1" applyProtection="1"/>
    <xf numFmtId="0" fontId="0" fillId="2" borderId="28" xfId="0" applyFill="1" applyBorder="1"/>
    <xf numFmtId="0" fontId="0" fillId="2" borderId="29" xfId="0" applyFill="1" applyBorder="1"/>
    <xf numFmtId="44" fontId="0" fillId="2" borderId="30" xfId="0" applyNumberFormat="1" applyFill="1" applyBorder="1"/>
    <xf numFmtId="0" fontId="5" fillId="0" borderId="28" xfId="0" applyFont="1" applyBorder="1"/>
    <xf numFmtId="0" fontId="0" fillId="0" borderId="29" xfId="0" applyBorder="1"/>
    <xf numFmtId="0" fontId="0" fillId="0" borderId="30" xfId="0" applyBorder="1"/>
    <xf numFmtId="0" fontId="0" fillId="0" borderId="31" xfId="0" applyBorder="1" applyAlignment="1">
      <alignment horizontal="center" vertical="center"/>
    </xf>
    <xf numFmtId="0" fontId="0" fillId="0" borderId="32" xfId="0" applyBorder="1" applyAlignment="1">
      <alignment wrapText="1"/>
    </xf>
    <xf numFmtId="44" fontId="6" fillId="0" borderId="33" xfId="1" applyFont="1" applyBorder="1" applyProtection="1"/>
    <xf numFmtId="0" fontId="0" fillId="0" borderId="17" xfId="0" applyBorder="1" applyAlignment="1">
      <alignment horizontal="center" vertical="center"/>
    </xf>
    <xf numFmtId="0" fontId="0" fillId="0" borderId="17" xfId="0" applyBorder="1" applyAlignment="1">
      <alignment wrapText="1"/>
    </xf>
    <xf numFmtId="44" fontId="6" fillId="0" borderId="17" xfId="1" applyFont="1" applyBorder="1" applyProtection="1"/>
    <xf numFmtId="0" fontId="0" fillId="0" borderId="19" xfId="0" applyBorder="1" applyAlignment="1">
      <alignment horizontal="center" vertical="center"/>
    </xf>
    <xf numFmtId="0" fontId="0" fillId="0" borderId="19" xfId="0" applyBorder="1" applyAlignment="1">
      <alignment wrapText="1"/>
    </xf>
    <xf numFmtId="44" fontId="6" fillId="0" borderId="19" xfId="1" applyFont="1" applyBorder="1" applyProtection="1"/>
    <xf numFmtId="0" fontId="0" fillId="0" borderId="18" xfId="0" applyBorder="1" applyAlignment="1">
      <alignment horizontal="center" vertical="center"/>
    </xf>
    <xf numFmtId="0" fontId="6" fillId="0" borderId="19" xfId="0" applyFont="1" applyBorder="1" applyAlignment="1">
      <alignment horizontal="right" vertical="center" wrapText="1"/>
    </xf>
    <xf numFmtId="44" fontId="6" fillId="0" borderId="34" xfId="1" applyFont="1" applyBorder="1" applyProtection="1"/>
    <xf numFmtId="44" fontId="0" fillId="0" borderId="35" xfId="1" applyFont="1" applyBorder="1" applyProtection="1">
      <protection locked="0"/>
    </xf>
    <xf numFmtId="0" fontId="0" fillId="0" borderId="28" xfId="0" applyBorder="1" applyAlignment="1">
      <alignment horizontal="center" vertical="center"/>
    </xf>
    <xf numFmtId="0" fontId="3" fillId="0" borderId="30" xfId="0" applyFont="1" applyBorder="1" applyAlignment="1">
      <alignment horizontal="right" vertical="center" wrapText="1" indent="1"/>
    </xf>
    <xf numFmtId="165" fontId="0" fillId="0" borderId="6" xfId="1" applyNumberFormat="1" applyFont="1" applyBorder="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tabSelected="1" workbookViewId="0">
      <selection activeCell="E7" sqref="E7"/>
    </sheetView>
  </sheetViews>
  <sheetFormatPr defaultRowHeight="15" x14ac:dyDescent="0.25"/>
  <cols>
    <col min="1" max="1" width="4.7109375" customWidth="1"/>
    <col min="2" max="2" width="67.5703125" bestFit="1" customWidth="1"/>
    <col min="3" max="3" width="17.85546875" customWidth="1"/>
  </cols>
  <sheetData>
    <row r="1" spans="1:3" x14ac:dyDescent="0.25">
      <c r="A1" s="1" t="s">
        <v>0</v>
      </c>
      <c r="B1" s="2"/>
      <c r="C1" s="2"/>
    </row>
    <row r="2" spans="1:3" x14ac:dyDescent="0.25">
      <c r="A2" s="1" t="s">
        <v>1</v>
      </c>
      <c r="B2" s="2"/>
      <c r="C2" s="2"/>
    </row>
    <row r="3" spans="1:3" x14ac:dyDescent="0.25">
      <c r="A3" s="3" t="s">
        <v>2</v>
      </c>
      <c r="B3" s="2"/>
      <c r="C3" s="2"/>
    </row>
    <row r="4" spans="1:3" ht="15.75" thickBot="1" x14ac:dyDescent="0.3"/>
    <row r="5" spans="1:3" ht="16.5" thickBot="1" x14ac:dyDescent="0.3">
      <c r="A5" s="4" t="s">
        <v>3</v>
      </c>
      <c r="B5" s="5"/>
      <c r="C5" s="6" t="s">
        <v>4</v>
      </c>
    </row>
    <row r="6" spans="1:3" ht="55.5" x14ac:dyDescent="0.25">
      <c r="A6" s="7">
        <v>1</v>
      </c>
      <c r="B6" s="8" t="s">
        <v>21</v>
      </c>
      <c r="C6" s="59"/>
    </row>
    <row r="7" spans="1:3" ht="30" x14ac:dyDescent="0.25">
      <c r="A7" s="10">
        <v>2</v>
      </c>
      <c r="B7" s="11" t="s">
        <v>5</v>
      </c>
      <c r="C7" s="12"/>
    </row>
    <row r="8" spans="1:3" ht="30.75" thickBot="1" x14ac:dyDescent="0.3">
      <c r="A8" s="13">
        <v>3</v>
      </c>
      <c r="B8" s="14" t="s">
        <v>6</v>
      </c>
      <c r="C8" s="15"/>
    </row>
    <row r="9" spans="1:3" ht="15.75" thickBot="1" x14ac:dyDescent="0.3">
      <c r="A9" s="57"/>
      <c r="B9" s="58" t="s">
        <v>22</v>
      </c>
      <c r="C9" s="56">
        <f>SUM(C6:C8)</f>
        <v>0</v>
      </c>
    </row>
    <row r="10" spans="1:3" ht="15.75" thickBot="1" x14ac:dyDescent="0.3">
      <c r="A10" s="16"/>
      <c r="B10" s="17" t="s">
        <v>7</v>
      </c>
      <c r="C10" s="18">
        <f>(+C9-C28)*12</f>
        <v>0</v>
      </c>
    </row>
    <row r="11" spans="1:3" ht="30" x14ac:dyDescent="0.25">
      <c r="A11" s="7">
        <v>4</v>
      </c>
      <c r="B11" s="19" t="s">
        <v>8</v>
      </c>
      <c r="C11" s="20"/>
    </row>
    <row r="12" spans="1:3" ht="15.75" thickBot="1" x14ac:dyDescent="0.3">
      <c r="A12" s="13">
        <v>5</v>
      </c>
      <c r="B12" s="21" t="s">
        <v>23</v>
      </c>
      <c r="C12" s="22">
        <f>(C10*C11)/27</f>
        <v>0</v>
      </c>
    </row>
    <row r="13" spans="1:3" ht="15.75" thickBot="1" x14ac:dyDescent="0.3">
      <c r="A13" s="23"/>
      <c r="B13" s="24"/>
      <c r="C13" s="25"/>
    </row>
    <row r="14" spans="1:3" ht="15.75" x14ac:dyDescent="0.25">
      <c r="A14" s="4" t="s">
        <v>9</v>
      </c>
      <c r="B14" s="26"/>
      <c r="C14" s="5"/>
    </row>
    <row r="15" spans="1:3" ht="15.75" thickBot="1" x14ac:dyDescent="0.3">
      <c r="A15" s="27" t="s">
        <v>10</v>
      </c>
      <c r="B15" s="28"/>
      <c r="C15" s="29"/>
    </row>
    <row r="16" spans="1:3" x14ac:dyDescent="0.25">
      <c r="A16" s="7">
        <v>6</v>
      </c>
      <c r="B16" s="30" t="s">
        <v>11</v>
      </c>
      <c r="C16" s="31"/>
    </row>
    <row r="17" spans="1:3" x14ac:dyDescent="0.25">
      <c r="A17" s="10">
        <v>7</v>
      </c>
      <c r="B17" s="32" t="s">
        <v>12</v>
      </c>
      <c r="C17" s="33">
        <v>1.4999999999999999E-2</v>
      </c>
    </row>
    <row r="18" spans="1:3" x14ac:dyDescent="0.25">
      <c r="A18" s="10">
        <v>8</v>
      </c>
      <c r="B18" s="32" t="s">
        <v>13</v>
      </c>
      <c r="C18" s="34">
        <f>C17*C16</f>
        <v>0</v>
      </c>
    </row>
    <row r="19" spans="1:3" ht="30.75" thickBot="1" x14ac:dyDescent="0.3">
      <c r="A19" s="35">
        <v>9</v>
      </c>
      <c r="B19" s="36" t="s">
        <v>14</v>
      </c>
      <c r="C19" s="37">
        <f>C18/26</f>
        <v>0</v>
      </c>
    </row>
    <row r="20" spans="1:3" ht="15.75" thickBot="1" x14ac:dyDescent="0.3">
      <c r="A20" s="38"/>
      <c r="B20" s="39"/>
      <c r="C20" s="40"/>
    </row>
    <row r="21" spans="1:3" ht="16.5" thickBot="1" x14ac:dyDescent="0.3">
      <c r="A21" s="41" t="s">
        <v>15</v>
      </c>
      <c r="B21" s="42"/>
      <c r="C21" s="43"/>
    </row>
    <row r="22" spans="1:3" ht="30.75" thickBot="1" x14ac:dyDescent="0.3">
      <c r="A22" s="44">
        <v>10</v>
      </c>
      <c r="B22" s="45" t="s">
        <v>16</v>
      </c>
      <c r="C22" s="46">
        <f>IF(C19&gt;C12,C19,C12)</f>
        <v>0</v>
      </c>
    </row>
    <row r="23" spans="1:3" x14ac:dyDescent="0.25">
      <c r="A23" s="47"/>
      <c r="B23" s="48"/>
      <c r="C23" s="49"/>
    </row>
    <row r="24" spans="1:3" ht="15.75" thickBot="1" x14ac:dyDescent="0.3">
      <c r="A24" s="50"/>
      <c r="B24" s="51"/>
      <c r="C24" s="52"/>
    </row>
    <row r="25" spans="1:3" ht="16.5" thickBot="1" x14ac:dyDescent="0.3">
      <c r="A25" s="4" t="s">
        <v>17</v>
      </c>
      <c r="B25" s="5"/>
      <c r="C25" s="6" t="s">
        <v>4</v>
      </c>
    </row>
    <row r="26" spans="1:3" ht="30" x14ac:dyDescent="0.25">
      <c r="A26" s="7">
        <v>1</v>
      </c>
      <c r="B26" s="8" t="s">
        <v>18</v>
      </c>
      <c r="C26" s="9"/>
    </row>
    <row r="27" spans="1:3" ht="30.75" thickBot="1" x14ac:dyDescent="0.3">
      <c r="A27" s="10">
        <v>2</v>
      </c>
      <c r="B27" s="11" t="s">
        <v>19</v>
      </c>
      <c r="C27" s="12"/>
    </row>
    <row r="28" spans="1:3" ht="15.75" thickBot="1" x14ac:dyDescent="0.3">
      <c r="A28" s="53"/>
      <c r="B28" s="54" t="s">
        <v>20</v>
      </c>
      <c r="C28" s="55">
        <f>C26+C27</f>
        <v>0</v>
      </c>
    </row>
    <row r="30" spans="1:3" x14ac:dyDescent="0.25">
      <c r="A30" t="s">
        <v>24</v>
      </c>
      <c r="B30" t="s">
        <v>25</v>
      </c>
    </row>
  </sheetData>
  <sheetProtection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Knight</dc:creator>
  <cp:lastModifiedBy>Nicole Knight</cp:lastModifiedBy>
  <cp:lastPrinted>2024-02-05T15:19:53Z</cp:lastPrinted>
  <dcterms:created xsi:type="dcterms:W3CDTF">2024-02-02T12:38:50Z</dcterms:created>
  <dcterms:modified xsi:type="dcterms:W3CDTF">2025-10-23T16:09:46Z</dcterms:modified>
</cp:coreProperties>
</file>